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390" windowWidth="27660" windowHeight="12255"/>
  </bookViews>
  <sheets>
    <sheet name="Свод для РУО в нояб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E8" i="1" l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AB10" i="1" l="1"/>
  <c r="AA10" i="1"/>
  <c r="X10" i="1"/>
  <c r="W10" i="1"/>
  <c r="V10" i="1"/>
  <c r="T10" i="1"/>
  <c r="S10" i="1"/>
  <c r="R10" i="1"/>
  <c r="Q10" i="1"/>
  <c r="L10" i="1"/>
  <c r="K10" i="1"/>
  <c r="J10" i="1"/>
  <c r="I10" i="1"/>
  <c r="H10" i="1"/>
  <c r="G10" i="1"/>
  <c r="AG8" i="1"/>
  <c r="AF8" i="1"/>
  <c r="AE8" i="1"/>
  <c r="AD8" i="1"/>
  <c r="AC8" i="1"/>
  <c r="AB8" i="1"/>
  <c r="AA8" i="1"/>
  <c r="Z8" i="1"/>
  <c r="Y8" i="1"/>
  <c r="X8" i="1"/>
  <c r="W8" i="1"/>
  <c r="AH10" i="1" l="1"/>
</calcChain>
</file>

<file path=xl/sharedStrings.xml><?xml version="1.0" encoding="utf-8"?>
<sst xmlns="http://schemas.openxmlformats.org/spreadsheetml/2006/main" count="12" uniqueCount="12">
  <si>
    <t>№</t>
  </si>
  <si>
    <t>Учреждение</t>
  </si>
  <si>
    <t>Заработная плата и начисления на выплаты по оплате труда</t>
  </si>
  <si>
    <t>Коммунальные услуги</t>
  </si>
  <si>
    <t xml:space="preserve">Специальная оценка условий труда </t>
  </si>
  <si>
    <t>ВСЕГО</t>
  </si>
  <si>
    <t>Согласовано _______________</t>
  </si>
  <si>
    <t>Руководитель МКУ "Управление образования"</t>
  </si>
  <si>
    <t>Е.В. Гуляева</t>
  </si>
  <si>
    <t>Рекомендуемое распределение бюджетных ассигнованиях по местному бюджету на 2025 год по МБДОУ и МБОУ для выполнения образовательного процесса по дошкольному образованию</t>
  </si>
  <si>
    <t>МБОУ Кривлякская СОШ №3</t>
  </si>
  <si>
    <t>ФОТ в месяц с налогами (по шт.р.из расчета 29236+СКВ24 как 1/12 от факта 24г. +1/12 СКВ25 в перерасчете24г.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</si>
</sst>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textRotation="90" wrapText="1"/>
    </xf>
    <xf numFmtId="49" fontId="5" fillId="0" borderId="2" xfId="0" applyNumberFormat="1" applyFont="1" applyFill="1" applyBorder="1" applyAlignment="1">
      <alignment horizontal="center" vertical="center" textRotation="90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wrapText="1"/>
    </xf>
    <xf numFmtId="0" fontId="5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/>
    <xf numFmtId="0" fontId="4" fillId="0" borderId="3" xfId="0" applyFont="1" applyFill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/>
    </xf>
    <xf numFmtId="4" fontId="5" fillId="0" borderId="0" xfId="0" applyNumberFormat="1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49" fontId="5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2;&#1076;&#1099;%20&#1080;%20&#1076;&#1075;%202025/&#1089;&#1072;&#1076;&#1099;%20&#1080;%20&#1044;&#1043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1 и 213"/>
      <sheetName val="212, 214 и 260"/>
      <sheetName val="221"/>
      <sheetName val="223"/>
      <sheetName val="225"/>
      <sheetName val="226"/>
      <sheetName val="290"/>
      <sheetName val="310"/>
      <sheetName val="340"/>
      <sheetName val="СВОД"/>
      <sheetName val="Свод всего окт"/>
      <sheetName val="Свод для РУО в нояб"/>
      <sheetName val="ремонт"/>
      <sheetName val="свод по другому"/>
    </sheetNames>
    <sheetDataSet>
      <sheetData sheetId="0"/>
      <sheetData sheetId="1">
        <row r="5">
          <cell r="C5" t="str">
            <v>Проезд к месту отдыха и обратно (льготный проезд) (КОСГУ 214)</v>
          </cell>
        </row>
      </sheetData>
      <sheetData sheetId="2"/>
      <sheetData sheetId="3"/>
      <sheetData sheetId="4">
        <row r="5">
          <cell r="C5" t="str">
            <v xml:space="preserve">Измерение сопротивления </v>
          </cell>
          <cell r="D5" t="str">
            <v>ТО охранной сигнализации</v>
          </cell>
          <cell r="E5" t="str">
            <v xml:space="preserve">Техобслуживание дублирующего сигнала на пульт пожарной охраны </v>
          </cell>
          <cell r="F5" t="str">
            <v xml:space="preserve">Дератизация и дезинсекция </v>
          </cell>
          <cell r="I5" t="str">
            <v>Техническое обслуживание пожарной сигнализации</v>
          </cell>
          <cell r="J5" t="str">
            <v>Предписания ***</v>
          </cell>
          <cell r="N5" t="str">
            <v xml:space="preserve">Промывка отопительной системы </v>
          </cell>
          <cell r="O5" t="str">
            <v>Различные ремонты*</v>
          </cell>
        </row>
        <row r="17">
          <cell r="C17">
            <v>10000</v>
          </cell>
          <cell r="E17">
            <v>42000</v>
          </cell>
          <cell r="F17">
            <v>18000</v>
          </cell>
          <cell r="I17">
            <v>12000</v>
          </cell>
        </row>
      </sheetData>
      <sheetData sheetId="5">
        <row r="4">
          <cell r="C4" t="str">
            <v xml:space="preserve">Санитарно-гигиеническое обучение </v>
          </cell>
          <cell r="D4" t="str">
            <v>Тревожная кнопка</v>
          </cell>
          <cell r="E4" t="str">
            <v xml:space="preserve">Программа энергосбережения </v>
          </cell>
          <cell r="I4" t="str">
            <v>Медосмотр</v>
          </cell>
          <cell r="J4" t="str">
            <v>Частная охрана (технический мониторинг Ягуар)</v>
          </cell>
          <cell r="M4" t="str">
            <v>Предписание *</v>
          </cell>
          <cell r="N4" t="str">
            <v>Установка системы оповещения и управления эвакуацией</v>
          </cell>
          <cell r="O4" t="str">
            <v>Установка теплосчетчика</v>
          </cell>
          <cell r="P4" t="str">
            <v>Лабараторные исследования ХАССП</v>
          </cell>
        </row>
        <row r="16">
          <cell r="I16">
            <v>30000</v>
          </cell>
        </row>
      </sheetData>
      <sheetData sheetId="6"/>
      <sheetData sheetId="7">
        <row r="5">
          <cell r="C5" t="str">
            <v>Бытовая техника и оборудование для кухни и прачечной</v>
          </cell>
          <cell r="E5" t="str">
            <v>Огнетушители</v>
          </cell>
          <cell r="G5" t="str">
            <v>Обустройство мед. кабинета</v>
          </cell>
          <cell r="L5" t="str">
            <v>Игровая площадка на улице</v>
          </cell>
        </row>
      </sheetData>
      <sheetData sheetId="8">
        <row r="5">
          <cell r="C5" t="str">
            <v>Мягкий инвентарь</v>
          </cell>
          <cell r="D5" t="str">
            <v xml:space="preserve">Хозяйственные товары, дезинфицирующие, средства защиты. </v>
          </cell>
          <cell r="E5" t="str">
            <v>Строительные материалы</v>
          </cell>
          <cell r="F5" t="str">
            <v>Посуда</v>
          </cell>
          <cell r="G5" t="str">
            <v>Подготовка ОУ к новому учебному году*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18"/>
  <sheetViews>
    <sheetView tabSelected="1" showRuler="0" zoomScaleSheetLayoutView="100" workbookViewId="0">
      <selection activeCell="F22" sqref="F22"/>
    </sheetView>
  </sheetViews>
  <sheetFormatPr defaultRowHeight="15" x14ac:dyDescent="0.25"/>
  <cols>
    <col min="1" max="1" width="3.42578125" style="8" customWidth="1"/>
    <col min="2" max="2" width="36.28515625" style="8" customWidth="1"/>
    <col min="3" max="4" width="14.28515625" style="8" customWidth="1"/>
    <col min="5" max="5" width="13.5703125" style="8" customWidth="1"/>
    <col min="6" max="6" width="16.5703125" style="8" customWidth="1"/>
    <col min="7" max="7" width="13.140625" style="8" customWidth="1"/>
    <col min="8" max="8" width="13" style="8" customWidth="1"/>
    <col min="9" max="9" width="14.28515625" style="8" customWidth="1"/>
    <col min="10" max="10" width="13" style="8" customWidth="1"/>
    <col min="11" max="11" width="14.85546875" style="8" customWidth="1"/>
    <col min="12" max="12" width="15.42578125" style="8" customWidth="1"/>
    <col min="13" max="13" width="16.85546875" style="8" customWidth="1"/>
    <col min="14" max="14" width="18.42578125" style="8" customWidth="1"/>
    <col min="15" max="15" width="14.42578125" style="8" customWidth="1"/>
    <col min="16" max="16" width="13.42578125" style="8" customWidth="1"/>
    <col min="17" max="17" width="15.42578125" style="8" customWidth="1"/>
    <col min="18" max="18" width="12.28515625" style="8" customWidth="1"/>
    <col min="19" max="19" width="14" style="8" customWidth="1"/>
    <col min="20" max="20" width="13.7109375" style="8" customWidth="1"/>
    <col min="21" max="21" width="16.7109375" style="8" customWidth="1"/>
    <col min="22" max="22" width="12.7109375" style="8" customWidth="1"/>
    <col min="23" max="23" width="14.140625" style="8" customWidth="1"/>
    <col min="24" max="24" width="16.7109375" style="8" customWidth="1"/>
    <col min="25" max="25" width="14.28515625" style="8" customWidth="1"/>
    <col min="26" max="26" width="13.7109375" style="8" customWidth="1"/>
    <col min="27" max="27" width="17.42578125" style="8" customWidth="1"/>
    <col min="28" max="28" width="13.85546875" style="8" customWidth="1"/>
    <col min="29" max="31" width="12" style="8" customWidth="1"/>
    <col min="32" max="32" width="10.85546875" style="8" customWidth="1"/>
    <col min="33" max="33" width="13.7109375" style="8" customWidth="1"/>
    <col min="34" max="34" width="19.140625" style="8" customWidth="1"/>
    <col min="35" max="35" width="11.28515625" style="8" customWidth="1"/>
    <col min="36" max="36" width="16.140625" style="8" customWidth="1"/>
    <col min="37" max="37" width="21.140625" style="8" customWidth="1"/>
    <col min="38" max="16384" width="9.140625" style="8"/>
  </cols>
  <sheetData>
    <row r="2" spans="1:39" x14ac:dyDescent="0.25">
      <c r="B2" s="8" t="s">
        <v>6</v>
      </c>
    </row>
    <row r="3" spans="1:39" x14ac:dyDescent="0.25">
      <c r="B3" s="8" t="s">
        <v>7</v>
      </c>
    </row>
    <row r="4" spans="1:39" x14ac:dyDescent="0.25">
      <c r="B4" s="8" t="s">
        <v>8</v>
      </c>
    </row>
    <row r="6" spans="1:39" s="4" customFormat="1" ht="42.75" customHeight="1" x14ac:dyDescent="0.25">
      <c r="A6" s="1"/>
      <c r="B6" s="39" t="s">
        <v>9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2"/>
      <c r="N6" s="3"/>
      <c r="O6" s="3"/>
      <c r="P6" s="3"/>
      <c r="Q6" s="3"/>
      <c r="R6" s="3"/>
    </row>
    <row r="7" spans="1:39" ht="15" customHeight="1" x14ac:dyDescent="0.25">
      <c r="A7" s="5"/>
      <c r="B7" s="5"/>
      <c r="C7" s="6">
        <v>211.21299999999999</v>
      </c>
      <c r="D7" s="34"/>
      <c r="E7" s="7">
        <v>212</v>
      </c>
      <c r="F7" s="6">
        <v>223</v>
      </c>
      <c r="G7" s="40">
        <v>225</v>
      </c>
      <c r="H7" s="41"/>
      <c r="I7" s="41"/>
      <c r="J7" s="41"/>
      <c r="K7" s="41"/>
      <c r="L7" s="41"/>
      <c r="M7" s="41"/>
      <c r="N7" s="42"/>
      <c r="O7" s="36">
        <v>226</v>
      </c>
      <c r="P7" s="37"/>
      <c r="Q7" s="37"/>
      <c r="R7" s="37"/>
      <c r="S7" s="37"/>
      <c r="T7" s="37"/>
      <c r="U7" s="37"/>
      <c r="V7" s="37"/>
      <c r="W7" s="37"/>
      <c r="X7" s="38"/>
      <c r="Y7" s="36">
        <v>310</v>
      </c>
      <c r="Z7" s="37"/>
      <c r="AA7" s="37"/>
      <c r="AB7" s="38"/>
      <c r="AC7" s="36">
        <v>340</v>
      </c>
      <c r="AD7" s="37"/>
      <c r="AE7" s="37"/>
      <c r="AF7" s="37"/>
      <c r="AG7" s="38"/>
      <c r="AH7" s="9"/>
    </row>
    <row r="8" spans="1:39" s="19" customFormat="1" ht="132" customHeight="1" x14ac:dyDescent="0.2">
      <c r="A8" s="10" t="s">
        <v>0</v>
      </c>
      <c r="B8" s="11" t="s">
        <v>1</v>
      </c>
      <c r="C8" s="12" t="s">
        <v>2</v>
      </c>
      <c r="D8" s="35" t="s">
        <v>11</v>
      </c>
      <c r="E8" s="13" t="str">
        <f>'[1]212, 214 и 260'!C5</f>
        <v>Проезд к месту отдыха и обратно (льготный проезд) (КОСГУ 214)</v>
      </c>
      <c r="F8" s="13" t="s">
        <v>3</v>
      </c>
      <c r="G8" s="14" t="str">
        <f>'[1]225'!C5</f>
        <v xml:space="preserve">Измерение сопротивления </v>
      </c>
      <c r="H8" s="14" t="str">
        <f>'[1]225'!D5</f>
        <v>ТО охранной сигнализации</v>
      </c>
      <c r="I8" s="14" t="str">
        <f>'[1]225'!E5</f>
        <v xml:space="preserve">Техобслуживание дублирующего сигнала на пульт пожарной охраны </v>
      </c>
      <c r="J8" s="14" t="str">
        <f>'[1]225'!F5</f>
        <v xml:space="preserve">Дератизация и дезинсекция </v>
      </c>
      <c r="K8" s="14" t="str">
        <f>'[1]225'!I5</f>
        <v>Техническое обслуживание пожарной сигнализации</v>
      </c>
      <c r="L8" s="14" t="str">
        <f>'[1]225'!J5</f>
        <v>Предписания ***</v>
      </c>
      <c r="M8" s="14" t="str">
        <f>'[1]225'!N5</f>
        <v xml:space="preserve">Промывка отопительной системы </v>
      </c>
      <c r="N8" s="14" t="str">
        <f>'[1]225'!O5</f>
        <v>Различные ремонты*</v>
      </c>
      <c r="O8" s="14" t="str">
        <f>'[1]226'!C4</f>
        <v xml:space="preserve">Санитарно-гигиеническое обучение </v>
      </c>
      <c r="P8" s="14" t="str">
        <f>'[1]226'!D4</f>
        <v>Тревожная кнопка</v>
      </c>
      <c r="Q8" s="14" t="str">
        <f>'[1]226'!E4</f>
        <v xml:space="preserve">Программа энергосбережения </v>
      </c>
      <c r="R8" s="14" t="str">
        <f>'[1]226'!O4</f>
        <v>Установка теплосчетчика</v>
      </c>
      <c r="S8" s="14" t="str">
        <f>'[1]226'!I4</f>
        <v>Медосмотр</v>
      </c>
      <c r="T8" s="14" t="str">
        <f>'[1]226'!J4</f>
        <v>Частная охрана (технический мониторинг Ягуар)</v>
      </c>
      <c r="U8" s="14" t="str">
        <f>'[1]226'!N4</f>
        <v>Установка системы оповещения и управления эвакуацией</v>
      </c>
      <c r="V8" s="15" t="s">
        <v>4</v>
      </c>
      <c r="W8" s="14" t="str">
        <f>'[1]226'!M4</f>
        <v>Предписание *</v>
      </c>
      <c r="X8" s="14" t="str">
        <f>'[1]226'!P4</f>
        <v>Лабараторные исследования ХАССП</v>
      </c>
      <c r="Y8" s="16" t="str">
        <f>'[1]310'!C5</f>
        <v>Бытовая техника и оборудование для кухни и прачечной</v>
      </c>
      <c r="Z8" s="16" t="str">
        <f>'[1]310'!E5</f>
        <v>Огнетушители</v>
      </c>
      <c r="AA8" s="16" t="str">
        <f>'[1]310'!G5</f>
        <v>Обустройство мед. кабинета</v>
      </c>
      <c r="AB8" s="16" t="str">
        <f>'[1]310'!L5</f>
        <v>Игровая площадка на улице</v>
      </c>
      <c r="AC8" s="16" t="str">
        <f>'[1]340'!C5</f>
        <v>Мягкий инвентарь</v>
      </c>
      <c r="AD8" s="16" t="str">
        <f>'[1]340'!D5</f>
        <v xml:space="preserve">Хозяйственные товары, дезинфицирующие, средства защиты. </v>
      </c>
      <c r="AE8" s="16" t="str">
        <f>'[1]340'!E5</f>
        <v>Строительные материалы</v>
      </c>
      <c r="AF8" s="16" t="str">
        <f>'[1]340'!F5</f>
        <v>Посуда</v>
      </c>
      <c r="AG8" s="16" t="str">
        <f>'[1]340'!G5</f>
        <v>Подготовка ОУ к новому учебному году*</v>
      </c>
      <c r="AH8" s="17" t="s">
        <v>5</v>
      </c>
      <c r="AL8" s="18"/>
    </row>
    <row r="9" spans="1:39" s="22" customFormat="1" ht="11.25" x14ac:dyDescent="0.2">
      <c r="A9" s="20">
        <v>1</v>
      </c>
      <c r="B9" s="20">
        <v>2</v>
      </c>
      <c r="C9" s="20">
        <v>3</v>
      </c>
      <c r="D9" s="20"/>
      <c r="E9" s="20">
        <v>4</v>
      </c>
      <c r="F9" s="20">
        <v>5</v>
      </c>
      <c r="G9" s="20">
        <v>6</v>
      </c>
      <c r="H9" s="20">
        <v>7</v>
      </c>
      <c r="I9" s="20">
        <v>8</v>
      </c>
      <c r="J9" s="20">
        <v>9</v>
      </c>
      <c r="K9" s="20">
        <v>10</v>
      </c>
      <c r="L9" s="20">
        <v>11</v>
      </c>
      <c r="M9" s="20">
        <v>12</v>
      </c>
      <c r="N9" s="20">
        <v>13</v>
      </c>
      <c r="O9" s="20">
        <v>14</v>
      </c>
      <c r="P9" s="20">
        <v>15</v>
      </c>
      <c r="Q9" s="20">
        <v>16</v>
      </c>
      <c r="R9" s="20">
        <v>17</v>
      </c>
      <c r="S9" s="20">
        <v>18</v>
      </c>
      <c r="T9" s="20">
        <v>19</v>
      </c>
      <c r="U9" s="20">
        <v>20</v>
      </c>
      <c r="V9" s="20">
        <v>21</v>
      </c>
      <c r="W9" s="20">
        <v>22</v>
      </c>
      <c r="X9" s="20">
        <v>23</v>
      </c>
      <c r="Y9" s="20">
        <v>24</v>
      </c>
      <c r="Z9" s="20">
        <v>25</v>
      </c>
      <c r="AA9" s="20">
        <v>26</v>
      </c>
      <c r="AB9" s="20">
        <v>27</v>
      </c>
      <c r="AC9" s="20">
        <v>28</v>
      </c>
      <c r="AD9" s="20">
        <v>29</v>
      </c>
      <c r="AE9" s="20">
        <v>30</v>
      </c>
      <c r="AF9" s="20">
        <v>31</v>
      </c>
      <c r="AG9" s="20">
        <v>32</v>
      </c>
      <c r="AH9" s="20">
        <v>33</v>
      </c>
      <c r="AL9" s="21"/>
      <c r="AM9" s="21"/>
    </row>
    <row r="10" spans="1:39" ht="15.75" x14ac:dyDescent="0.25">
      <c r="A10" s="9">
        <v>11</v>
      </c>
      <c r="B10" s="23" t="s">
        <v>10</v>
      </c>
      <c r="C10" s="24">
        <v>3108599.92</v>
      </c>
      <c r="D10" s="24">
        <v>273849.01898888889</v>
      </c>
      <c r="E10" s="25">
        <v>20000</v>
      </c>
      <c r="F10" s="24">
        <v>1377556.6</v>
      </c>
      <c r="G10" s="25">
        <f>'[1]225'!C17</f>
        <v>10000</v>
      </c>
      <c r="H10" s="25">
        <f>'[1]225'!D17</f>
        <v>0</v>
      </c>
      <c r="I10" s="25">
        <f>'[1]225'!E17</f>
        <v>42000</v>
      </c>
      <c r="J10" s="25">
        <f>'[1]225'!F17</f>
        <v>18000</v>
      </c>
      <c r="K10" s="25">
        <f>'[1]225'!I17</f>
        <v>12000</v>
      </c>
      <c r="L10" s="25">
        <f>'[1]225'!J17</f>
        <v>0</v>
      </c>
      <c r="M10" s="25">
        <v>0</v>
      </c>
      <c r="N10" s="25">
        <v>0</v>
      </c>
      <c r="O10" s="25">
        <v>3000</v>
      </c>
      <c r="P10" s="25">
        <v>74000</v>
      </c>
      <c r="Q10" s="25">
        <f>'[1]226'!E16</f>
        <v>0</v>
      </c>
      <c r="R10" s="25">
        <f>'[1]226'!O16</f>
        <v>0</v>
      </c>
      <c r="S10" s="25">
        <f>'[1]226'!I16</f>
        <v>30000</v>
      </c>
      <c r="T10" s="25">
        <f>'[1]226'!J16</f>
        <v>0</v>
      </c>
      <c r="U10" s="25">
        <v>0</v>
      </c>
      <c r="V10" s="25">
        <f>'[1]226'!R16</f>
        <v>0</v>
      </c>
      <c r="W10" s="25">
        <f>'[1]226'!M16</f>
        <v>0</v>
      </c>
      <c r="X10" s="25">
        <f>'[1]226'!P16</f>
        <v>0</v>
      </c>
      <c r="Y10" s="26">
        <v>0</v>
      </c>
      <c r="Z10" s="26">
        <v>0</v>
      </c>
      <c r="AA10" s="26">
        <f>'[1]310'!G17</f>
        <v>0</v>
      </c>
      <c r="AB10" s="26">
        <f>'[1]310'!L17</f>
        <v>0</v>
      </c>
      <c r="AC10" s="26">
        <v>0</v>
      </c>
      <c r="AD10" s="26">
        <v>10000</v>
      </c>
      <c r="AE10" s="26">
        <v>0</v>
      </c>
      <c r="AF10" s="26">
        <v>0</v>
      </c>
      <c r="AG10" s="26">
        <v>0</v>
      </c>
      <c r="AH10" s="27">
        <f t="shared" ref="AH10" si="0">SUM(C10:AG10)-D10</f>
        <v>4705156.5199999996</v>
      </c>
    </row>
    <row r="11" spans="1:39" s="19" customFormat="1" ht="12.75" x14ac:dyDescent="0.2">
      <c r="K11" s="28"/>
      <c r="L11" s="28"/>
      <c r="N11" s="33"/>
      <c r="AK11" s="28"/>
    </row>
    <row r="12" spans="1:39" s="19" customFormat="1" ht="12.75" x14ac:dyDescent="0.2">
      <c r="B12" s="29"/>
      <c r="C12" s="29"/>
      <c r="D12" s="29"/>
      <c r="E12" s="29"/>
      <c r="F12" s="29"/>
      <c r="G12" s="29"/>
      <c r="H12" s="29"/>
      <c r="I12" s="29"/>
      <c r="J12" s="30"/>
    </row>
    <row r="13" spans="1:39" s="19" customFormat="1" ht="12.75" x14ac:dyDescent="0.2">
      <c r="B13" s="29"/>
      <c r="C13" s="29"/>
      <c r="D13" s="29"/>
      <c r="E13" s="29"/>
      <c r="F13" s="29"/>
      <c r="G13" s="29"/>
      <c r="H13" s="29"/>
      <c r="I13" s="29"/>
      <c r="J13" s="29"/>
    </row>
    <row r="14" spans="1:39" s="19" customFormat="1" ht="12.75" x14ac:dyDescent="0.2">
      <c r="B14" s="29"/>
      <c r="C14" s="29"/>
      <c r="D14" s="29"/>
      <c r="E14" s="29"/>
      <c r="F14" s="29"/>
      <c r="G14" s="29"/>
      <c r="H14" s="29"/>
      <c r="I14" s="29"/>
      <c r="J14" s="30"/>
    </row>
    <row r="15" spans="1:39" s="19" customFormat="1" ht="12.75" x14ac:dyDescent="0.2">
      <c r="B15" s="29"/>
      <c r="C15" s="29"/>
      <c r="D15" s="29"/>
      <c r="E15" s="29"/>
      <c r="F15" s="29"/>
      <c r="G15" s="29"/>
      <c r="H15" s="29"/>
      <c r="I15" s="29"/>
      <c r="J15" s="30"/>
    </row>
    <row r="16" spans="1:39" s="19" customFormat="1" ht="12.75" x14ac:dyDescent="0.2">
      <c r="B16" s="31"/>
      <c r="C16" s="31"/>
      <c r="D16" s="31"/>
      <c r="E16" s="31"/>
      <c r="F16" s="31"/>
      <c r="G16" s="31"/>
      <c r="H16" s="31"/>
      <c r="I16" s="31"/>
      <c r="J16" s="32"/>
    </row>
    <row r="17" s="19" customFormat="1" ht="12.75" x14ac:dyDescent="0.25"/>
    <row r="18" s="19" customFormat="1" ht="12.75" x14ac:dyDescent="0.25"/>
  </sheetData>
  <mergeCells count="5">
    <mergeCell ref="O7:X7"/>
    <mergeCell ref="Y7:AB7"/>
    <mergeCell ref="AC7:AG7"/>
    <mergeCell ref="B6:L6"/>
    <mergeCell ref="G7:N7"/>
  </mergeCells>
  <pageMargins left="0.19685039370078741" right="0.19685039370078741" top="0.19685039370078741" bottom="0.19685039370078741" header="0.11811023622047245" footer="0.11811023622047245"/>
  <pageSetup paperSize="9" scale="78" orientation="landscape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для РУО в нояб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2024-12-14T06:27:21Z</cp:lastPrinted>
  <dcterms:created xsi:type="dcterms:W3CDTF">2024-11-12T05:23:00Z</dcterms:created>
  <dcterms:modified xsi:type="dcterms:W3CDTF">2024-12-26T02:05:08Z</dcterms:modified>
</cp:coreProperties>
</file>